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1. ERIKA H\Cuenta Publica\2024\6 INFORMACION LDF\"/>
    </mc:Choice>
  </mc:AlternateContent>
  <xr:revisionPtr revIDLastSave="0" documentId="13_ncr:1_{CD29B6A0-A7CA-4ED2-8C7A-7708D1AEBC27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21480" yWindow="-120" windowWidth="21840" windowHeight="130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H48" i="1" l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48" i="1" s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C17" i="1"/>
  <c r="C43" i="1" s="1"/>
  <c r="G73" i="1" l="1"/>
  <c r="F73" i="1"/>
  <c r="D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<sst xmlns="http://schemas.openxmlformats.org/spreadsheetml/2006/main" count="77" uniqueCount="77">
  <si>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</si>
  <si>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</si>
  <si>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</si>
  <si>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</si>
  <si>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</si>
  <si>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</si>
  <si>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</si>
  <si>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</si>
  <si>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</si>
  <si>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</si>
  <si>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</si>
  <si>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</si>
  <si>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</si>
  <si>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</si>
  <si>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</si>
  <si>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</si>
  <si>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</si>
  <si>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</si>
  <si>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</si>
  <si>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</si>
  <si>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</si>
  <si>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</si>
  <si>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</si>
  <si>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</si>
  <si>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</si>
  <si>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</si>
  <si>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</si>
  <si>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</si>
  <si>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</si>
  <si>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</si>
  <si>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</si>
  <si>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</si>
  <si>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</si>
  <si>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</si>
  <si>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</si>
  <si>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</si>
  <si>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</si>
  <si>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</si>
  <si>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</si>
  <si>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</si>
  <si>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</si>
  <si>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</si>
  <si>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</si>
  <si>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</si>
  <si>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</si>
  <si>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</si>
  <si>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</si>
  <si>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</si>
  <si>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</si>
  <si>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</si>
  <si>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</si>
  <si>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</si>
  <si>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</si>
  <si>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</si>
  <si>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</si>
  <si>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</si>
  <si>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</si>
  <si>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</si>
  <si>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</si>
  <si>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</si>
  <si>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</si>
  <si>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</si>
  <si>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</si>
  <si>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</si>
  <si>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</si>
  <si>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</si>
  <si>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</si>
  <si>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</si>
  <si>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</si>
  <si>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</si>
  <si>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</si>
  <si>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</si>
  <si>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</si>
  <si>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</si>
  <si>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</si>
  <si>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Chihuahuense de Salud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</si>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</sst>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5" zoomScale="90" zoomScaleNormal="90" workbookViewId="0">
      <selection activeCell="L14" sqref="L1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5" width="14.42578125" style="2" bestFit="1" customWidth="1"/>
    <col min="6" max="7" width="14.710937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405854748.60000002</v>
      </c>
      <c r="D16" s="24">
        <v>2728119084.7399998</v>
      </c>
      <c r="E16" s="26">
        <f t="shared" si="0"/>
        <v>3133973833.3399997</v>
      </c>
      <c r="F16" s="24">
        <v>2832283422.4099998</v>
      </c>
      <c r="G16" s="24">
        <v>2832280886.6999998</v>
      </c>
      <c r="H16" s="26">
        <f t="shared" si="1"/>
        <v>2426426138.0999999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1879467621.48</v>
      </c>
      <c r="D36" s="24">
        <v>193050362.94999999</v>
      </c>
      <c r="E36" s="28">
        <f t="shared" si="3"/>
        <v>2072517984.4300001</v>
      </c>
      <c r="F36" s="24">
        <v>2276979230.4299998</v>
      </c>
      <c r="G36" s="24">
        <v>2276979230.4299998</v>
      </c>
      <c r="H36" s="26">
        <f t="shared" ref="H36:H41" si="7">SUM(G36-C36)</f>
        <v>397511608.94999981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2285322370.0799999</v>
      </c>
      <c r="D43" s="55">
        <f t="shared" ref="D43:H43" si="10">SUM(D10:D17,D30,D36,D37,D39)</f>
        <v>2921169447.6899996</v>
      </c>
      <c r="E43" s="35">
        <f t="shared" si="10"/>
        <v>5206491817.7699995</v>
      </c>
      <c r="F43" s="55">
        <f t="shared" si="10"/>
        <v>5109262652.8400002</v>
      </c>
      <c r="G43" s="55">
        <f t="shared" si="10"/>
        <v>5109260117.1299992</v>
      </c>
      <c r="H43" s="35">
        <f t="shared" si="10"/>
        <v>2823937747.0499997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462881167</v>
      </c>
      <c r="D48" s="22">
        <f t="shared" ref="D48:G48" si="11">SUM(D49:D56)</f>
        <v>24452875</v>
      </c>
      <c r="E48" s="26">
        <f>SUM(E49:E56)</f>
        <v>487334042</v>
      </c>
      <c r="F48" s="22">
        <f t="shared" si="11"/>
        <v>487334041.97000003</v>
      </c>
      <c r="G48" s="22">
        <f t="shared" si="11"/>
        <v>487334041.97000003</v>
      </c>
      <c r="H48" s="26">
        <f>SUM(H49:H56)</f>
        <v>24452874.970000029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462881167</v>
      </c>
      <c r="D50" s="25">
        <v>24452875</v>
      </c>
      <c r="E50" s="28">
        <f t="shared" ref="E50:E56" si="12">SUM(C50:D50)</f>
        <v>487334042</v>
      </c>
      <c r="F50" s="25">
        <v>487334041.97000003</v>
      </c>
      <c r="G50" s="25">
        <v>487334041.97000003</v>
      </c>
      <c r="H50" s="28">
        <f t="shared" ref="H50:H56" si="13">SUM(G50-C50)</f>
        <v>24452874.970000029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400000000</v>
      </c>
      <c r="D65" s="24">
        <v>0</v>
      </c>
      <c r="E65" s="26">
        <f>SUM(D65,C65)</f>
        <v>400000000</v>
      </c>
      <c r="F65" s="24">
        <v>195538754</v>
      </c>
      <c r="G65" s="24">
        <v>195538754</v>
      </c>
      <c r="H65" s="26">
        <f>SUM(G65-C65)</f>
        <v>-204461246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862881167</v>
      </c>
      <c r="D68" s="22">
        <f t="shared" ref="D68:G68" si="18">SUM(D48,D57,D62,D65,D66)</f>
        <v>24452875</v>
      </c>
      <c r="E68" s="26">
        <f t="shared" si="18"/>
        <v>887334042</v>
      </c>
      <c r="F68" s="22">
        <f t="shared" si="18"/>
        <v>682872795.97000003</v>
      </c>
      <c r="G68" s="22">
        <f t="shared" si="18"/>
        <v>682872795.97000003</v>
      </c>
      <c r="H68" s="26">
        <f>SUM(H48,H57,H62,H65,H66)</f>
        <v>-180008371.02999997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3148203537.0799999</v>
      </c>
      <c r="D73" s="22">
        <f t="shared" ref="D73:G73" si="21">SUM(D43,D68,D70)</f>
        <v>2945622322.6899996</v>
      </c>
      <c r="E73" s="26">
        <f t="shared" si="21"/>
        <v>6093825859.7699995</v>
      </c>
      <c r="F73" s="22">
        <f t="shared" si="21"/>
        <v>5792135448.8100004</v>
      </c>
      <c r="G73" s="22">
        <f t="shared" si="21"/>
        <v>5792132913.0999994</v>
      </c>
      <c r="H73" s="26">
        <f>SUM(H43,H68,H70)</f>
        <v>2643929376.0199995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dcterms:created xsi:type="dcterms:W3CDTF">2020-01-08T20:55:35Z</dcterms:created>
  <dcterms:modified xsi:type="dcterms:W3CDTF">2025-02-06T23:51:27Z</dcterms:modified>
</cp:coreProperties>
</file>